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90" windowWidth="15480" windowHeight="7635"/>
  </bookViews>
  <sheets>
    <sheet name="copertina" sheetId="12" r:id="rId1"/>
    <sheet name="A-concorso" sheetId="1" r:id="rId2"/>
    <sheet name="A-carriera" sheetId="2" r:id="rId3"/>
    <sheet name="A-consulenza" sheetId="3" r:id="rId4"/>
    <sheet name="B-lavori" sheetId="4" r:id="rId5"/>
    <sheet name="B-affidamento diretto economia" sheetId="5" r:id="rId6"/>
    <sheet name="C-permesso per costruire" sheetId="14" r:id="rId7"/>
    <sheet name="C-autorizz paesaggistica" sheetId="6" r:id="rId8"/>
    <sheet name="D-contributi" sheetId="8" r:id="rId9"/>
    <sheet name="E-urbanistica generale" sheetId="9" r:id="rId10"/>
    <sheet name="E-urbanistica attuativa" sheetId="10" r:id="rId11"/>
    <sheet name="E-violazioni CDS" sheetId="11" r:id="rId12"/>
    <sheet name="E-protesti" sheetId="13" r:id="rId13"/>
  </sheets>
  <calcPr calcId="145621"/>
</workbook>
</file>

<file path=xl/calcChain.xml><?xml version="1.0" encoding="utf-8"?>
<calcChain xmlns="http://schemas.openxmlformats.org/spreadsheetml/2006/main">
  <c r="B42" i="14" l="1"/>
  <c r="B74" i="14"/>
  <c r="B78" i="14"/>
  <c r="B42" i="13"/>
  <c r="B74" i="13"/>
  <c r="B78" i="13" s="1"/>
  <c r="B42" i="10"/>
  <c r="B74" i="11"/>
  <c r="B74" i="1"/>
  <c r="B42" i="11"/>
  <c r="B74" i="10"/>
  <c r="B74" i="9"/>
  <c r="B78" i="9" s="1"/>
  <c r="B42" i="9"/>
  <c r="B74" i="8"/>
  <c r="B42" i="8"/>
  <c r="B74" i="6"/>
  <c r="B78" i="6" s="1"/>
  <c r="B42" i="6"/>
  <c r="B74" i="5"/>
  <c r="B42" i="5"/>
  <c r="B74" i="4"/>
  <c r="B78" i="4" s="1"/>
  <c r="B42" i="4"/>
  <c r="B74" i="3"/>
  <c r="B42" i="3"/>
  <c r="B74" i="2"/>
  <c r="B42" i="2"/>
  <c r="B42" i="1"/>
  <c r="B78" i="1" s="1"/>
  <c r="B78" i="2"/>
  <c r="B78" i="11"/>
  <c r="B78" i="10"/>
  <c r="B78" i="8"/>
  <c r="B78" i="5"/>
  <c r="B78" i="3"/>
</calcChain>
</file>

<file path=xl/sharedStrings.xml><?xml version="1.0" encoding="utf-8"?>
<sst xmlns="http://schemas.openxmlformats.org/spreadsheetml/2006/main" count="872" uniqueCount="116">
  <si>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</si>
  <si>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</si>
  <si>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</si>
  <si>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</si>
  <si>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</si>
  <si>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</si>
  <si>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</si>
  <si>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</si>
  <si>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</si>
  <si>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</si>
  <si>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</si>
  <si>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</si>
  <si>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</si>
  <si>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</si>
  <si>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</si>
  <si>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</si>
  <si>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</si>
  <si>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</si>
  <si>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</si>
  <si>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</si>
  <si>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</si>
  <si>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</si>
  <si>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</si>
  <si>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</si>
  <si>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</si>
  <si>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</si>
  <si>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</si>
  <si>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</si>
  <si>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</si>
  <si>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</si>
  <si>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</si>
  <si>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</si>
  <si>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</si>
  <si>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</si>
  <si>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</si>
  <si>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</si>
  <si>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</si>
  <si>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</si>
  <si>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</si>
  <si>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</si>
  <si>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</si>
  <si>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</si>
  <si>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</si>
  <si>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</si>
  <si>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</si>
  <si>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</si>
  <si>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</si>
  <si>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</si>
  <si>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</si>
  <si>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</si>
  <si>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</si>
  <si>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</si>
  <si>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</si>
  <si>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</si>
  <si>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</si>
  <si>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</si>
  <si>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</si>
  <si>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</si>
  <si>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</si>
  <si>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</si>
  <si>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</si>
  <si>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</si>
  <si>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l'assunzione di personale </t>
  </si>
  <si>
    <t xml:space="preserve">Concorso per la progressione di carriera del personale  </t>
  </si>
  <si>
    <t xml:space="preserve">Selezione per l'affidamento di un incarico professionale (art. 7 del d.lvo 165/2001)   </t>
  </si>
  <si>
    <t>AREA B</t>
  </si>
  <si>
    <r>
      <t>attività/processo: affidamento mediante procedura aperta (o procedura ristretta) di lavori, servizi, forniture</t>
    </r>
    <r>
      <rPr>
        <u/>
        <sz val="12"/>
        <color indexed="8"/>
        <rFont val="Arial"/>
        <family val="2"/>
      </rPr>
      <t xml:space="preserve"> </t>
    </r>
  </si>
  <si>
    <t>attività/processo: affidamento diretto in economia dell’esecuzione di lavori, servizi e forniture ex art. 125 co. 8 e 11 (ultimo paragrafo) del Codice dei contratti</t>
  </si>
  <si>
    <t>AREA C</t>
  </si>
  <si>
    <t>AREA D</t>
  </si>
  <si>
    <t>concessione ed erogazione di sovvenzioni, contributi, sussidi, ausili finanziari, nonché attribuzione di vantaggi economici di qualunque genere</t>
  </si>
  <si>
    <t>AREA E</t>
  </si>
  <si>
    <t xml:space="preserve">provvedimenti di pianificazione urbanistica generale </t>
  </si>
  <si>
    <t>provvedimenti di pianificazione urbanistica attuativa</t>
  </si>
  <si>
    <t>Gestione delle sanzioni per violazione CDS</t>
  </si>
  <si>
    <t>Comporta considerevoli vantaggi a soggetti esterni = 5</t>
  </si>
  <si>
    <t>Comporta considerevoli vantaggi a soggetti esterni  = 5</t>
  </si>
  <si>
    <t>Comporta l'affidamento di considerevoli vantaggi a soggetti esterni  = 5</t>
  </si>
  <si>
    <t>Comporta l'affidamento di considerevoli vantaggi a soggetti esterni = 5</t>
  </si>
  <si>
    <t>Comporta l'attribuzione di vantaggi a soggetti esterni, ma di non particolare rilievo economico = 3</t>
  </si>
  <si>
    <t>Area</t>
  </si>
  <si>
    <t xml:space="preserve">Attività o processo </t>
  </si>
  <si>
    <t xml:space="preserve">A  </t>
  </si>
  <si>
    <t>Concorso per l'assunzione di personale</t>
  </si>
  <si>
    <t>A</t>
  </si>
  <si>
    <t>Concorso per la progressione in carriera del personale</t>
  </si>
  <si>
    <t>Selezione per l'affidamento di un incarico professionale</t>
  </si>
  <si>
    <t>B</t>
  </si>
  <si>
    <t>Affidamento mediante procedura aperta (o ristretta) di lavori, servizi, forniture</t>
  </si>
  <si>
    <t>Affidamento diretto di lavori, servizi o forniture</t>
  </si>
  <si>
    <t>C</t>
  </si>
  <si>
    <t>D</t>
  </si>
  <si>
    <t>Concessione di sovvenzioni, contributi, sussidi, ecc.</t>
  </si>
  <si>
    <t>E</t>
  </si>
  <si>
    <t>Provvedimenti di pianificazione urbanistica generale</t>
  </si>
  <si>
    <t>Provvedimenti di pianificazione urbanistica attuativa</t>
  </si>
  <si>
    <t>Gestione delle sanzioni per violazione del CDS</t>
  </si>
  <si>
    <t>Legenda valutazione rischio:</t>
  </si>
  <si>
    <t>Valore rischio</t>
  </si>
  <si>
    <t>ALLEGATO AL  PIANO TRIENNALE
DI PREVENZIONE  DELLA CORRUZIONE 2014/2016:
SCHEDE ANALISI DEL RISCHIO</t>
  </si>
  <si>
    <t>autorizzazioni e concessioni</t>
  </si>
  <si>
    <t>sino a valore 5: basso</t>
  </si>
  <si>
    <t>da 5,01 a 7: medio</t>
  </si>
  <si>
    <t>da 7,01: alto</t>
  </si>
  <si>
    <t>No, il rischio rimane indifferente = 5</t>
  </si>
  <si>
    <t>Si, ma in minima parte = 4</t>
  </si>
  <si>
    <t>Si, è molto efficace = 2</t>
  </si>
  <si>
    <t>Si, costituisce un efficace strumento di neutralizzazione = 1</t>
  </si>
  <si>
    <t>0= nessuna probabilità; 1 = improbabile; 2 = poco probabile; 3 = probabile; 4 = molto probabile; 5 = altamente probabile.</t>
  </si>
  <si>
    <t>Rispetto al totale del personale impiegato nel singolo servizio (unità organizzativa semplice) competente a svolgere il processo (o la fase del processo di competenza della PA) nell'ambito della singola PA, quale percentuale di personale è impiegata nel p</t>
  </si>
  <si>
    <t xml:space="preserve">Nel corso degli ultimi cinque anni sono state pronunciate sentenze della Corte dei Conti a carico di dipendenti (dirigenti o dipendenti) della PA o sono state pronunciate sentenze di risarcimento del danno nei confronti della PA per la medesima tipologia </t>
  </si>
  <si>
    <t>Levata dei protesti cambiari</t>
  </si>
  <si>
    <t>Gestione della levata dei protesti cambiari</t>
  </si>
  <si>
    <t>autorizzazioni e concessioni: permesso per costruire</t>
  </si>
  <si>
    <t>Autorizzazioni e concessioni: permesso per costruire</t>
  </si>
  <si>
    <t>Autorizzazioni e concessioni permesso per costruire in aree soggette ad autorizzazione paesaggistica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</si>
</sst>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u/>
      <sz val="12"/>
      <color indexed="8"/>
      <name val="Arial"/>
      <family val="2"/>
    </font>
    <font>
      <b/>
      <sz val="11"/>
      <color indexed="8"/>
      <name val="Times New Roman"/>
      <family val="1"/>
    </font>
    <font>
      <sz val="11"/>
      <color indexed="8"/>
      <name val="Calibri"/>
      <family val="2"/>
    </font>
    <font>
      <sz val="11"/>
      <color indexed="8"/>
      <name val="Times New Roman"/>
      <family val="1"/>
    </font>
    <font>
      <b/>
      <sz val="10"/>
      <color indexed="8"/>
      <name val="Times New Roman"/>
      <family val="1"/>
    </font>
    <font>
      <sz val="8"/>
      <name val="Calibri"/>
      <family val="2"/>
    </font>
  </fonts>
  <fills count="4">
    <fill>
      <patternFill patternType="none"/>
    </fill>
    <fill>
      <patternFill patternType="gray125"/>
    </fill>
    <fill>
      <patternFill patternType="solid">
        <fgColor indexed="55"/>
        <bgColor indexed="64"/>
      </patternFill>
    </fill>
    <fill>
      <patternFill patternType="solid">
        <fgColor indexed="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43" fontId="8" fillId="0" borderId="0" applyFont="0" applyFill="0" applyBorder="0" applyAlignment="0" applyProtection="0"/>
  </cellStyleXfs>
  <cellXfs count="40">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2" fontId="1" fillId="0" borderId="0" xfId="0" applyNumberFormat="1" applyFont="1" applyAlignment="1">
      <alignment vertical="center" wrapText="1"/>
    </xf>
    <xf numFmtId="0" fontId="7" fillId="0" borderId="2" xfId="0" applyFont="1" applyBorder="1" applyAlignment="1">
      <alignment horizontal="center" vertical="center" wrapText="1"/>
    </xf>
    <xf numFmtId="0" fontId="9" fillId="0" borderId="0" xfId="0" applyFont="1"/>
    <xf numFmtId="0" fontId="9" fillId="0" borderId="2" xfId="0" applyFont="1" applyBorder="1" applyAlignment="1">
      <alignment horizontal="center" vertical="top" wrapText="1"/>
    </xf>
    <xf numFmtId="0" fontId="9" fillId="0" borderId="2" xfId="0" applyFont="1" applyBorder="1" applyAlignment="1">
      <alignment horizontal="justify" vertical="top" wrapText="1"/>
    </xf>
    <xf numFmtId="0" fontId="9" fillId="0" borderId="2" xfId="0" applyFont="1" applyBorder="1" applyAlignment="1">
      <alignment vertical="top" wrapText="1"/>
    </xf>
    <xf numFmtId="43" fontId="9" fillId="0" borderId="0" xfId="1" applyFont="1"/>
    <xf numFmtId="43" fontId="7" fillId="0" borderId="2" xfId="1" applyFont="1" applyBorder="1" applyAlignment="1">
      <alignment horizontal="center" wrapText="1"/>
    </xf>
    <xf numFmtId="43" fontId="9" fillId="0" borderId="2" xfId="1" applyFont="1" applyBorder="1"/>
    <xf numFmtId="0" fontId="9" fillId="0" borderId="0" xfId="0" applyFont="1" applyBorder="1"/>
    <xf numFmtId="0" fontId="10" fillId="0" borderId="0" xfId="0" applyFont="1" applyBorder="1" applyAlignment="1">
      <alignment horizontal="center" vertical="top" wrapText="1"/>
    </xf>
    <xf numFmtId="0" fontId="7" fillId="0" borderId="0" xfId="0" applyFont="1" applyAlignment="1">
      <alignment horizontal="left" vertical="center" wrapText="1"/>
    </xf>
    <xf numFmtId="0" fontId="7" fillId="0" borderId="0" xfId="0" applyFont="1" applyAlignment="1">
      <alignment horizont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0" borderId="6"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8" xfId="0" applyFont="1" applyBorder="1" applyAlignment="1">
      <alignment horizontal="center" vertical="center" wrapText="1"/>
    </xf>
  </cellXfs>
  <cellStyles count="2">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0" workbookViewId="0">
      <selection activeCell="B25" sqref="B25"/>
    </sheetView>
  </sheetViews>
  <sheetFormatPr defaultRowHeight="15" x14ac:dyDescent="0.25"/>
  <cols>
    <col min="1" max="1" width="5.7109375" style="17" customWidth="1"/>
    <col min="2" max="2" width="71.5703125" style="17" customWidth="1"/>
    <col min="3" max="3" width="9.140625" style="21"/>
    <col min="4" max="16384" width="9.140625" style="17"/>
  </cols>
  <sheetData>
    <row r="1" spans="1:6" ht="43.5" customHeight="1" x14ac:dyDescent="0.25">
      <c r="A1" s="27" t="s">
        <v>99</v>
      </c>
      <c r="B1" s="27"/>
      <c r="C1" s="27"/>
    </row>
    <row r="5" spans="1:6" ht="29.25" x14ac:dyDescent="0.25">
      <c r="A5" s="16" t="s">
        <v>80</v>
      </c>
      <c r="B5" s="16" t="s">
        <v>81</v>
      </c>
      <c r="C5" s="22" t="s">
        <v>98</v>
      </c>
    </row>
    <row r="6" spans="1:6" ht="16.5" customHeight="1" x14ac:dyDescent="0.25">
      <c r="A6" s="18" t="s">
        <v>82</v>
      </c>
      <c r="B6" s="19" t="s">
        <v>83</v>
      </c>
      <c r="C6" s="23">
        <v>3.75</v>
      </c>
    </row>
    <row r="7" spans="1:6" ht="16.5" customHeight="1" x14ac:dyDescent="0.25">
      <c r="A7" s="18" t="s">
        <v>84</v>
      </c>
      <c r="B7" s="19" t="s">
        <v>85</v>
      </c>
      <c r="C7" s="23">
        <v>2.5</v>
      </c>
    </row>
    <row r="8" spans="1:6" ht="16.5" customHeight="1" x14ac:dyDescent="0.25">
      <c r="A8" s="18" t="s">
        <v>84</v>
      </c>
      <c r="B8" s="19" t="s">
        <v>86</v>
      </c>
      <c r="C8" s="23">
        <v>5.25</v>
      </c>
      <c r="F8" s="24"/>
    </row>
    <row r="9" spans="1:6" ht="16.5" customHeight="1" x14ac:dyDescent="0.25">
      <c r="A9" s="18" t="s">
        <v>87</v>
      </c>
      <c r="B9" s="19" t="s">
        <v>88</v>
      </c>
      <c r="C9" s="23">
        <v>2.92</v>
      </c>
      <c r="F9" s="25"/>
    </row>
    <row r="10" spans="1:6" ht="16.5" customHeight="1" x14ac:dyDescent="0.25">
      <c r="A10" s="18" t="s">
        <v>87</v>
      </c>
      <c r="B10" s="19" t="s">
        <v>89</v>
      </c>
      <c r="C10" s="23">
        <v>4.25</v>
      </c>
      <c r="F10" s="25"/>
    </row>
    <row r="11" spans="1:6" ht="16.5" customHeight="1" x14ac:dyDescent="0.25">
      <c r="A11" s="18" t="s">
        <v>90</v>
      </c>
      <c r="B11" s="19" t="s">
        <v>114</v>
      </c>
      <c r="C11" s="23">
        <v>2.71</v>
      </c>
      <c r="F11" s="25"/>
    </row>
    <row r="12" spans="1:6" ht="33" customHeight="1" x14ac:dyDescent="0.25">
      <c r="A12" s="18" t="s">
        <v>90</v>
      </c>
      <c r="B12" s="19" t="s">
        <v>115</v>
      </c>
      <c r="C12" s="23">
        <v>3.75</v>
      </c>
      <c r="F12" s="25"/>
    </row>
    <row r="13" spans="1:6" ht="16.5" customHeight="1" x14ac:dyDescent="0.25">
      <c r="A13" s="18" t="s">
        <v>91</v>
      </c>
      <c r="B13" s="20" t="s">
        <v>92</v>
      </c>
      <c r="C13" s="23">
        <v>3.54</v>
      </c>
      <c r="F13" s="25"/>
    </row>
    <row r="14" spans="1:6" ht="16.5" customHeight="1" x14ac:dyDescent="0.25">
      <c r="A14" s="18" t="s">
        <v>93</v>
      </c>
      <c r="B14" s="20" t="s">
        <v>94</v>
      </c>
      <c r="C14" s="23">
        <v>2.92</v>
      </c>
      <c r="F14" s="25"/>
    </row>
    <row r="15" spans="1:6" ht="16.5" customHeight="1" x14ac:dyDescent="0.25">
      <c r="A15" s="18" t="s">
        <v>93</v>
      </c>
      <c r="B15" s="20" t="s">
        <v>95</v>
      </c>
      <c r="C15" s="23">
        <v>7.88</v>
      </c>
      <c r="F15" s="25"/>
    </row>
    <row r="16" spans="1:6" ht="16.5" customHeight="1" x14ac:dyDescent="0.25">
      <c r="A16" s="18" t="s">
        <v>93</v>
      </c>
      <c r="B16" s="20" t="s">
        <v>96</v>
      </c>
      <c r="C16" s="23">
        <v>3.33</v>
      </c>
      <c r="F16" s="25"/>
    </row>
    <row r="17" spans="1:6" x14ac:dyDescent="0.25">
      <c r="A17" s="18" t="s">
        <v>93</v>
      </c>
      <c r="B17" s="20" t="s">
        <v>112</v>
      </c>
      <c r="C17" s="23">
        <v>3</v>
      </c>
      <c r="F17" s="25"/>
    </row>
    <row r="18" spans="1:6" x14ac:dyDescent="0.25">
      <c r="F18" s="25"/>
    </row>
    <row r="19" spans="1:6" x14ac:dyDescent="0.25">
      <c r="F19" s="25"/>
    </row>
    <row r="20" spans="1:6" x14ac:dyDescent="0.25">
      <c r="A20" s="26" t="s">
        <v>97</v>
      </c>
      <c r="B20" s="26"/>
      <c r="F20" s="25"/>
    </row>
    <row r="21" spans="1:6" x14ac:dyDescent="0.25">
      <c r="A21" s="26" t="s">
        <v>101</v>
      </c>
      <c r="B21" s="26"/>
      <c r="F21" s="24"/>
    </row>
    <row r="22" spans="1:6" x14ac:dyDescent="0.25">
      <c r="A22" s="26" t="s">
        <v>102</v>
      </c>
      <c r="B22" s="26"/>
      <c r="F22" s="24"/>
    </row>
    <row r="23" spans="1:6" x14ac:dyDescent="0.25">
      <c r="A23" s="26" t="s">
        <v>103</v>
      </c>
      <c r="B23" s="26"/>
      <c r="F23" s="24"/>
    </row>
  </sheetData>
  <mergeCells count="5">
    <mergeCell ref="A23:B23"/>
    <mergeCell ref="A1:C1"/>
    <mergeCell ref="A20:B20"/>
    <mergeCell ref="A21:B21"/>
    <mergeCell ref="A22:B22"/>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110" zoomScaleNormal="110" workbookViewId="0">
      <selection activeCell="B78" sqref="B78"/>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61</v>
      </c>
      <c r="B1" s="29"/>
    </row>
    <row r="2" spans="1:2" ht="36.75" customHeight="1" x14ac:dyDescent="0.25">
      <c r="A2" s="32" t="s">
        <v>62</v>
      </c>
      <c r="B2" s="33"/>
    </row>
    <row r="3" spans="1:2" ht="27.75" customHeight="1"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21.75" customHeight="1" x14ac:dyDescent="0.25">
      <c r="A8" s="5" t="s">
        <v>2</v>
      </c>
      <c r="B8" s="4">
        <v>2</v>
      </c>
    </row>
    <row r="9" spans="1:2" x14ac:dyDescent="0.25">
      <c r="A9" s="5" t="s">
        <v>3</v>
      </c>
      <c r="B9" s="4"/>
    </row>
    <row r="10" spans="1:2" x14ac:dyDescent="0.25">
      <c r="A10" s="5" t="s">
        <v>4</v>
      </c>
      <c r="B10" s="4"/>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row>
    <row r="28" spans="1:2" x14ac:dyDescent="0.25">
      <c r="A28" s="5" t="s">
        <v>75</v>
      </c>
      <c r="B28" s="4">
        <v>5</v>
      </c>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ht="8.25" customHeight="1" x14ac:dyDescent="0.25">
      <c r="A34" s="5"/>
      <c r="B34" s="4"/>
    </row>
    <row r="35" spans="1:2" ht="13.5" customHeight="1"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row>
    <row r="40" spans="1:2" x14ac:dyDescent="0.25">
      <c r="A40" s="5" t="s">
        <v>106</v>
      </c>
      <c r="B40" s="4"/>
    </row>
    <row r="41" spans="1:2" x14ac:dyDescent="0.25">
      <c r="A41" s="5" t="s">
        <v>107</v>
      </c>
      <c r="B41" s="4">
        <v>1</v>
      </c>
    </row>
    <row r="42" spans="1:2" ht="27.75" customHeight="1" x14ac:dyDescent="0.25">
      <c r="A42" s="11" t="s">
        <v>29</v>
      </c>
      <c r="B42" s="12">
        <f>SUM(B8:B41)/6</f>
        <v>2.5</v>
      </c>
    </row>
    <row r="43" spans="1:2" ht="40.5" customHeight="1" x14ac:dyDescent="0.25">
      <c r="A43" s="36" t="s">
        <v>108</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48"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row>
    <row r="61" spans="1:5" x14ac:dyDescent="0.25">
      <c r="A61" s="5" t="s">
        <v>42</v>
      </c>
      <c r="B61" s="4">
        <v>1</v>
      </c>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8.25" customHeight="1"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23.25" customHeight="1" x14ac:dyDescent="0.25">
      <c r="A74" s="11" t="s">
        <v>54</v>
      </c>
      <c r="B74" s="12">
        <f>SUM(B46:B73)/4</f>
        <v>1.5</v>
      </c>
    </row>
    <row r="75" spans="1:2" ht="28.5" customHeight="1" x14ac:dyDescent="0.25">
      <c r="A75" s="37" t="s">
        <v>56</v>
      </c>
      <c r="B75" s="38"/>
    </row>
    <row r="76" spans="1:2" ht="11.25" customHeight="1" x14ac:dyDescent="0.25"/>
    <row r="77" spans="1:2" ht="33" customHeight="1" x14ac:dyDescent="0.25">
      <c r="A77" s="30" t="s">
        <v>60</v>
      </c>
      <c r="B77" s="31"/>
    </row>
    <row r="78" spans="1:2" ht="29.25" customHeight="1" x14ac:dyDescent="0.25">
      <c r="A78" s="13" t="s">
        <v>57</v>
      </c>
      <c r="B78" s="14">
        <f>B42*B74</f>
        <v>3.75</v>
      </c>
    </row>
  </sheetData>
  <mergeCells count="7">
    <mergeCell ref="A1:B1"/>
    <mergeCell ref="A77:B77"/>
    <mergeCell ref="A2:B2"/>
    <mergeCell ref="A3:B3"/>
    <mergeCell ref="A44:B44"/>
    <mergeCell ref="A43:B43"/>
    <mergeCell ref="A75:B75"/>
  </mergeCells>
  <phoneticPr fontId="11" type="noConversion"/>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81" sqref="B81"/>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61</v>
      </c>
      <c r="B1" s="29"/>
    </row>
    <row r="2" spans="1:2" ht="15" x14ac:dyDescent="0.25">
      <c r="A2" s="32" t="s">
        <v>63</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14.25" customHeight="1" x14ac:dyDescent="0.25">
      <c r="A8" s="5" t="s">
        <v>2</v>
      </c>
      <c r="B8" s="4"/>
    </row>
    <row r="9" spans="1:2" x14ac:dyDescent="0.25">
      <c r="A9" s="5" t="s">
        <v>3</v>
      </c>
      <c r="B9" s="4"/>
    </row>
    <row r="10" spans="1:2" x14ac:dyDescent="0.25">
      <c r="A10" s="5" t="s">
        <v>4</v>
      </c>
      <c r="B10" s="4">
        <v>4</v>
      </c>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v>2</v>
      </c>
    </row>
    <row r="16" spans="1:2" x14ac:dyDescent="0.25">
      <c r="A16" s="5" t="s">
        <v>11</v>
      </c>
      <c r="B16" s="4"/>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row>
    <row r="28" spans="1:2" x14ac:dyDescent="0.25">
      <c r="A28" s="5" t="s">
        <v>76</v>
      </c>
      <c r="B28" s="4">
        <v>3</v>
      </c>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row>
    <row r="40" spans="1:2" x14ac:dyDescent="0.25">
      <c r="A40" s="5" t="s">
        <v>106</v>
      </c>
      <c r="B40" s="4"/>
    </row>
    <row r="41" spans="1:2" x14ac:dyDescent="0.25">
      <c r="A41" s="5" t="s">
        <v>107</v>
      </c>
      <c r="B41" s="4">
        <v>1</v>
      </c>
    </row>
    <row r="42" spans="1:2" ht="15.75" x14ac:dyDescent="0.25">
      <c r="A42" s="11" t="s">
        <v>29</v>
      </c>
      <c r="B42" s="12">
        <f>SUM(B10:B41)/6</f>
        <v>2</v>
      </c>
    </row>
    <row r="43" spans="1:2" ht="40.5"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46.5"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v>0</v>
      </c>
    </row>
    <row r="61" spans="1:5" x14ac:dyDescent="0.25">
      <c r="A61" s="5" t="s">
        <v>42</v>
      </c>
      <c r="B61" s="4"/>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3.75"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SUM(B47:B73)/4</f>
        <v>1.25</v>
      </c>
    </row>
    <row r="75" spans="1:2" x14ac:dyDescent="0.25">
      <c r="A75" s="37" t="s">
        <v>56</v>
      </c>
      <c r="B75" s="38"/>
    </row>
    <row r="77" spans="1:2" ht="15" x14ac:dyDescent="0.25">
      <c r="A77" s="30" t="s">
        <v>60</v>
      </c>
      <c r="B77" s="31"/>
    </row>
    <row r="78" spans="1:2" ht="15.75" x14ac:dyDescent="0.25">
      <c r="A78" s="13" t="s">
        <v>57</v>
      </c>
      <c r="B78" s="14">
        <f>B42*B74</f>
        <v>2.5</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2"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80" sqref="B80"/>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61</v>
      </c>
      <c r="B1" s="29"/>
    </row>
    <row r="2" spans="1:2" ht="15" x14ac:dyDescent="0.25">
      <c r="A2" s="32" t="s">
        <v>64</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22.5" x14ac:dyDescent="0.25">
      <c r="A8" s="5" t="s">
        <v>2</v>
      </c>
      <c r="B8" s="4"/>
    </row>
    <row r="9" spans="1:2" x14ac:dyDescent="0.25">
      <c r="A9" s="5" t="s">
        <v>3</v>
      </c>
      <c r="B9" s="4"/>
    </row>
    <row r="10" spans="1:2" x14ac:dyDescent="0.25">
      <c r="A10" s="5" t="s">
        <v>4</v>
      </c>
      <c r="B10" s="4">
        <v>4</v>
      </c>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row>
    <row r="28" spans="1:2" x14ac:dyDescent="0.25">
      <c r="A28" s="5" t="s">
        <v>77</v>
      </c>
      <c r="B28" s="4">
        <v>5</v>
      </c>
    </row>
    <row r="29" spans="1:2" x14ac:dyDescent="0.25">
      <c r="A29" s="5"/>
      <c r="B29" s="4"/>
    </row>
    <row r="30" spans="1:2" x14ac:dyDescent="0.25">
      <c r="A30" s="7" t="s">
        <v>22</v>
      </c>
      <c r="B30" s="4"/>
    </row>
    <row r="31" spans="1:2" ht="33.75" x14ac:dyDescent="0.25">
      <c r="A31" s="5" t="s">
        <v>23</v>
      </c>
      <c r="B31" s="4"/>
    </row>
    <row r="32" spans="1:2" x14ac:dyDescent="0.25">
      <c r="A32" s="5" t="s">
        <v>24</v>
      </c>
      <c r="B32" s="4"/>
    </row>
    <row r="33" spans="1:2" x14ac:dyDescent="0.25">
      <c r="A33" s="5" t="s">
        <v>25</v>
      </c>
      <c r="B33" s="4">
        <v>5</v>
      </c>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row>
    <row r="40" spans="1:2" x14ac:dyDescent="0.25">
      <c r="A40" s="5" t="s">
        <v>106</v>
      </c>
      <c r="B40" s="4"/>
    </row>
    <row r="41" spans="1:2" x14ac:dyDescent="0.25">
      <c r="A41" s="5" t="s">
        <v>107</v>
      </c>
      <c r="B41" s="4">
        <v>1</v>
      </c>
    </row>
    <row r="42" spans="1:2" ht="15.75" x14ac:dyDescent="0.25">
      <c r="A42" s="11" t="s">
        <v>29</v>
      </c>
      <c r="B42" s="12">
        <f>SUM(B8:B41)/6</f>
        <v>3.5</v>
      </c>
    </row>
    <row r="43" spans="1:2" ht="40.5"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47.25"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row>
    <row r="61" spans="1:5" x14ac:dyDescent="0.25">
      <c r="A61" s="5" t="s">
        <v>42</v>
      </c>
      <c r="B61" s="4">
        <v>1</v>
      </c>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27.75" customHeight="1"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SUM(B47:B73)/4</f>
        <v>1.5</v>
      </c>
    </row>
    <row r="75" spans="1:2" x14ac:dyDescent="0.25">
      <c r="A75" s="37" t="s">
        <v>56</v>
      </c>
      <c r="B75" s="38"/>
    </row>
    <row r="77" spans="1:2" ht="15" x14ac:dyDescent="0.25">
      <c r="A77" s="30" t="s">
        <v>60</v>
      </c>
      <c r="B77" s="31"/>
    </row>
    <row r="78" spans="1:2" ht="15.75" x14ac:dyDescent="0.25">
      <c r="A78" s="13" t="s">
        <v>57</v>
      </c>
      <c r="B78" s="14">
        <f>B42*B74</f>
        <v>5.25</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0" orientation="portrait"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61" sqref="B61"/>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65</v>
      </c>
      <c r="B1" s="29"/>
    </row>
    <row r="2" spans="1:2" ht="33" customHeight="1" x14ac:dyDescent="0.25">
      <c r="A2" s="39" t="s">
        <v>66</v>
      </c>
      <c r="B2" s="39"/>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v>1</v>
      </c>
    </row>
    <row r="8" spans="1:2" ht="16.5" customHeight="1" x14ac:dyDescent="0.25">
      <c r="A8" s="5" t="s">
        <v>2</v>
      </c>
      <c r="B8" s="4"/>
    </row>
    <row r="9" spans="1:2" x14ac:dyDescent="0.25">
      <c r="A9" s="5" t="s">
        <v>3</v>
      </c>
      <c r="B9" s="4"/>
    </row>
    <row r="10" spans="1:2" x14ac:dyDescent="0.25">
      <c r="A10" s="5" t="s">
        <v>4</v>
      </c>
      <c r="B10" s="4"/>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row>
    <row r="28" spans="1:2" x14ac:dyDescent="0.25">
      <c r="A28" s="5" t="s">
        <v>77</v>
      </c>
      <c r="B28" s="4">
        <v>5</v>
      </c>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row>
    <row r="40" spans="1:2" x14ac:dyDescent="0.25">
      <c r="A40" s="5" t="s">
        <v>106</v>
      </c>
      <c r="B40" s="4"/>
    </row>
    <row r="41" spans="1:2" x14ac:dyDescent="0.25">
      <c r="A41" s="5" t="s">
        <v>107</v>
      </c>
      <c r="B41" s="4">
        <v>1</v>
      </c>
    </row>
    <row r="42" spans="1:2" ht="15.75" x14ac:dyDescent="0.25">
      <c r="A42" s="11" t="s">
        <v>29</v>
      </c>
      <c r="B42" s="12">
        <f>SUM(B7:B41)/6</f>
        <v>2.3333333333333335</v>
      </c>
    </row>
    <row r="43" spans="1:2" ht="40.5"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v>0</v>
      </c>
    </row>
    <row r="61" spans="1:5" x14ac:dyDescent="0.25">
      <c r="A61" s="5" t="s">
        <v>42</v>
      </c>
      <c r="B61" s="4"/>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3.75"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SUM(B47:B73)/4</f>
        <v>1.25</v>
      </c>
    </row>
    <row r="75" spans="1:2" x14ac:dyDescent="0.25">
      <c r="A75" s="37" t="s">
        <v>56</v>
      </c>
      <c r="B75" s="38"/>
    </row>
    <row r="77" spans="1:2" ht="15.75" x14ac:dyDescent="0.25">
      <c r="A77" s="35" t="s">
        <v>60</v>
      </c>
      <c r="B77" s="35"/>
    </row>
    <row r="78" spans="1:2" ht="15.75" x14ac:dyDescent="0.25">
      <c r="A78" s="13" t="s">
        <v>57</v>
      </c>
      <c r="B78" s="14">
        <f>B42*B74</f>
        <v>2.916666666666667</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0"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80" sqref="B80"/>
    </sheetView>
  </sheetViews>
  <sheetFormatPr defaultRowHeight="57" customHeight="1" x14ac:dyDescent="0.25"/>
  <cols>
    <col min="1" max="1" width="66.5703125" style="1" customWidth="1"/>
    <col min="2" max="2" width="17.7109375" style="10" customWidth="1"/>
    <col min="3" max="16384" width="9.140625" style="1"/>
  </cols>
  <sheetData>
    <row r="1" spans="1:2" ht="15.75" x14ac:dyDescent="0.25">
      <c r="A1" s="28" t="s">
        <v>65</v>
      </c>
      <c r="B1" s="29"/>
    </row>
    <row r="2" spans="1:2" ht="32.25" customHeight="1" x14ac:dyDescent="0.25">
      <c r="A2" s="32" t="s">
        <v>67</v>
      </c>
      <c r="B2" s="33"/>
    </row>
    <row r="3" spans="1:2" ht="28.5" customHeight="1" x14ac:dyDescent="0.25">
      <c r="A3" s="34" t="s">
        <v>58</v>
      </c>
      <c r="B3" s="34"/>
    </row>
    <row r="4" spans="1:2" ht="11.25" x14ac:dyDescent="0.25">
      <c r="A4" s="2" t="s">
        <v>6</v>
      </c>
      <c r="B4" s="2" t="s">
        <v>7</v>
      </c>
    </row>
    <row r="5" spans="1:2" ht="11.25" x14ac:dyDescent="0.25">
      <c r="A5" s="3" t="s">
        <v>12</v>
      </c>
      <c r="B5" s="4"/>
    </row>
    <row r="6" spans="1:2" ht="11.25" x14ac:dyDescent="0.25">
      <c r="A6" s="5" t="s">
        <v>0</v>
      </c>
      <c r="B6" s="4"/>
    </row>
    <row r="7" spans="1:2" ht="11.25" x14ac:dyDescent="0.25">
      <c r="A7" s="5" t="s">
        <v>1</v>
      </c>
      <c r="B7" s="4"/>
    </row>
    <row r="8" spans="1:2" ht="16.5" customHeight="1" x14ac:dyDescent="0.25">
      <c r="A8" s="5" t="s">
        <v>2</v>
      </c>
      <c r="B8" s="4"/>
    </row>
    <row r="9" spans="1:2" ht="11.25" x14ac:dyDescent="0.25">
      <c r="A9" s="5" t="s">
        <v>3</v>
      </c>
      <c r="B9" s="4"/>
    </row>
    <row r="10" spans="1:2" ht="11.25" x14ac:dyDescent="0.25">
      <c r="A10" s="5" t="s">
        <v>4</v>
      </c>
      <c r="B10" s="4">
        <v>4</v>
      </c>
    </row>
    <row r="11" spans="1:2" ht="11.25" x14ac:dyDescent="0.25">
      <c r="A11" s="5" t="s">
        <v>5</v>
      </c>
      <c r="B11" s="4"/>
    </row>
    <row r="12" spans="1:2" ht="12" customHeight="1" x14ac:dyDescent="0.25">
      <c r="A12" s="5"/>
      <c r="B12" s="4"/>
    </row>
    <row r="13" spans="1:2" ht="11.25" x14ac:dyDescent="0.25">
      <c r="A13" s="3" t="s">
        <v>8</v>
      </c>
      <c r="B13" s="4"/>
    </row>
    <row r="14" spans="1:2" ht="11.25" x14ac:dyDescent="0.25">
      <c r="A14" s="5" t="s">
        <v>9</v>
      </c>
      <c r="B14" s="4"/>
    </row>
    <row r="15" spans="1:2" ht="11.25" x14ac:dyDescent="0.25">
      <c r="A15" s="5" t="s">
        <v>10</v>
      </c>
      <c r="B15" s="4"/>
    </row>
    <row r="16" spans="1:2" ht="11.25" x14ac:dyDescent="0.25">
      <c r="A16" s="5" t="s">
        <v>11</v>
      </c>
      <c r="B16" s="4">
        <v>5</v>
      </c>
    </row>
    <row r="17" spans="1:2" ht="11.25" customHeight="1" x14ac:dyDescent="0.25">
      <c r="A17" s="5"/>
      <c r="B17" s="4"/>
    </row>
    <row r="18" spans="1:2" ht="11.25" x14ac:dyDescent="0.25">
      <c r="A18" s="7" t="s">
        <v>13</v>
      </c>
      <c r="B18" s="4"/>
    </row>
    <row r="19" spans="1:2" ht="22.5" x14ac:dyDescent="0.25">
      <c r="A19" s="5" t="s">
        <v>14</v>
      </c>
      <c r="B19" s="4"/>
    </row>
    <row r="20" spans="1:2" ht="11.25" x14ac:dyDescent="0.25">
      <c r="A20" s="5" t="s">
        <v>15</v>
      </c>
      <c r="B20" s="4">
        <v>1</v>
      </c>
    </row>
    <row r="21" spans="1:2" ht="11.25" x14ac:dyDescent="0.25">
      <c r="A21" s="5" t="s">
        <v>16</v>
      </c>
      <c r="B21" s="4"/>
    </row>
    <row r="22" spans="1:2" ht="11.25" x14ac:dyDescent="0.25">
      <c r="A22" s="5" t="s">
        <v>17</v>
      </c>
      <c r="B22" s="4"/>
    </row>
    <row r="23" spans="1:2" ht="10.5" customHeight="1" x14ac:dyDescent="0.25">
      <c r="A23" s="5"/>
      <c r="B23" s="4"/>
    </row>
    <row r="24" spans="1:2" ht="11.25" x14ac:dyDescent="0.25">
      <c r="A24" s="7" t="s">
        <v>18</v>
      </c>
      <c r="B24" s="4"/>
    </row>
    <row r="25" spans="1:2" ht="11.25" x14ac:dyDescent="0.25">
      <c r="A25" s="5" t="s">
        <v>19</v>
      </c>
      <c r="B25" s="4"/>
    </row>
    <row r="26" spans="1:2" ht="11.25" x14ac:dyDescent="0.25">
      <c r="A26" s="5" t="s">
        <v>20</v>
      </c>
      <c r="B26" s="4"/>
    </row>
    <row r="27" spans="1:2" ht="22.5" x14ac:dyDescent="0.25">
      <c r="A27" s="5" t="s">
        <v>79</v>
      </c>
      <c r="B27" s="4"/>
    </row>
    <row r="28" spans="1:2" ht="11.25" x14ac:dyDescent="0.25">
      <c r="A28" s="5" t="s">
        <v>77</v>
      </c>
      <c r="B28" s="4">
        <v>5</v>
      </c>
    </row>
    <row r="29" spans="1:2" ht="12" customHeight="1" x14ac:dyDescent="0.25">
      <c r="A29" s="5"/>
      <c r="B29" s="4"/>
    </row>
    <row r="30" spans="1:2" ht="11.25" x14ac:dyDescent="0.25">
      <c r="A30" s="7" t="s">
        <v>22</v>
      </c>
      <c r="B30" s="4"/>
    </row>
    <row r="31" spans="1:2" ht="33.75" x14ac:dyDescent="0.25">
      <c r="A31" s="5" t="s">
        <v>23</v>
      </c>
      <c r="B31" s="4"/>
    </row>
    <row r="32" spans="1:2" ht="11.25" x14ac:dyDescent="0.25">
      <c r="A32" s="5" t="s">
        <v>24</v>
      </c>
      <c r="B32" s="4">
        <v>1</v>
      </c>
    </row>
    <row r="33" spans="1:2" ht="11.25" x14ac:dyDescent="0.25">
      <c r="A33" s="5" t="s">
        <v>25</v>
      </c>
      <c r="B33" s="4"/>
    </row>
    <row r="34" spans="1:2" ht="10.5" customHeight="1" x14ac:dyDescent="0.25">
      <c r="A34" s="5"/>
      <c r="B34" s="4"/>
    </row>
    <row r="35" spans="1:2" ht="11.25" x14ac:dyDescent="0.25">
      <c r="A35" s="7" t="s">
        <v>26</v>
      </c>
      <c r="B35" s="4"/>
    </row>
    <row r="36" spans="1:2" ht="22.5" x14ac:dyDescent="0.25">
      <c r="A36" s="5" t="s">
        <v>27</v>
      </c>
      <c r="B36" s="4"/>
    </row>
    <row r="37" spans="1:2" ht="11.25" x14ac:dyDescent="0.25">
      <c r="A37" s="5" t="s">
        <v>104</v>
      </c>
      <c r="B37" s="4"/>
    </row>
    <row r="38" spans="1:2" ht="11.25" x14ac:dyDescent="0.25">
      <c r="A38" s="5" t="s">
        <v>105</v>
      </c>
      <c r="B38" s="4"/>
    </row>
    <row r="39" spans="1:2" ht="11.25" x14ac:dyDescent="0.25">
      <c r="A39" s="5" t="s">
        <v>28</v>
      </c>
      <c r="B39" s="4"/>
    </row>
    <row r="40" spans="1:2" ht="11.25" x14ac:dyDescent="0.25">
      <c r="A40" s="5" t="s">
        <v>106</v>
      </c>
      <c r="B40" s="4"/>
    </row>
    <row r="41" spans="1:2" ht="11.25" x14ac:dyDescent="0.25">
      <c r="A41" s="5" t="s">
        <v>107</v>
      </c>
      <c r="B41" s="4">
        <v>1</v>
      </c>
    </row>
    <row r="42" spans="1:2" ht="57" customHeight="1" x14ac:dyDescent="0.25">
      <c r="A42" s="11" t="s">
        <v>29</v>
      </c>
      <c r="B42" s="12">
        <f>SUM(B8:B41)/6</f>
        <v>2.8333333333333335</v>
      </c>
    </row>
    <row r="43" spans="1:2" ht="18.75" customHeight="1" x14ac:dyDescent="0.25">
      <c r="A43" s="36" t="s">
        <v>55</v>
      </c>
      <c r="B43" s="37"/>
    </row>
    <row r="44" spans="1:2" ht="15.75" x14ac:dyDescent="0.25">
      <c r="A44" s="35" t="s">
        <v>59</v>
      </c>
      <c r="B44" s="35"/>
    </row>
    <row r="45" spans="1:2" ht="11.25" x14ac:dyDescent="0.25">
      <c r="A45" s="7" t="s">
        <v>30</v>
      </c>
      <c r="B45" s="4"/>
    </row>
    <row r="46" spans="1:2" ht="57" customHeight="1" x14ac:dyDescent="0.25">
      <c r="A46" s="5" t="s">
        <v>31</v>
      </c>
      <c r="B46" s="4"/>
    </row>
    <row r="47" spans="1:2" ht="11.25" x14ac:dyDescent="0.25">
      <c r="A47" s="5" t="s">
        <v>32</v>
      </c>
      <c r="B47" s="4">
        <v>1</v>
      </c>
    </row>
    <row r="48" spans="1:2" ht="11.25" x14ac:dyDescent="0.25">
      <c r="A48" s="5" t="s">
        <v>33</v>
      </c>
      <c r="B48" s="4"/>
    </row>
    <row r="49" spans="1:5" ht="11.25" x14ac:dyDescent="0.25">
      <c r="A49" s="5" t="s">
        <v>34</v>
      </c>
      <c r="B49" s="4"/>
    </row>
    <row r="50" spans="1:5" ht="11.25" x14ac:dyDescent="0.25">
      <c r="A50" s="5" t="s">
        <v>36</v>
      </c>
      <c r="B50" s="4"/>
    </row>
    <row r="51" spans="1:5" ht="11.25" x14ac:dyDescent="0.25">
      <c r="A51" s="5" t="s">
        <v>35</v>
      </c>
      <c r="B51" s="4"/>
    </row>
    <row r="52" spans="1:5" ht="13.5" customHeight="1" x14ac:dyDescent="0.25">
      <c r="A52" s="5"/>
      <c r="B52" s="4"/>
    </row>
    <row r="53" spans="1:5" ht="11.25" x14ac:dyDescent="0.25">
      <c r="A53" s="7" t="s">
        <v>37</v>
      </c>
      <c r="B53" s="4"/>
    </row>
    <row r="54" spans="1:5" ht="45" x14ac:dyDescent="0.25">
      <c r="A54" s="5" t="s">
        <v>38</v>
      </c>
      <c r="B54" s="4"/>
      <c r="D54" s="8"/>
      <c r="E54" s="9"/>
    </row>
    <row r="55" spans="1:5" ht="11.25" x14ac:dyDescent="0.25">
      <c r="A55" s="5" t="s">
        <v>24</v>
      </c>
      <c r="B55" s="4">
        <v>1</v>
      </c>
    </row>
    <row r="56" spans="1:5" ht="11.25" x14ac:dyDescent="0.25">
      <c r="A56" s="5" t="s">
        <v>25</v>
      </c>
      <c r="B56" s="4"/>
    </row>
    <row r="57" spans="1:5" ht="11.25" customHeight="1" x14ac:dyDescent="0.25">
      <c r="A57" s="5"/>
      <c r="B57" s="4"/>
    </row>
    <row r="58" spans="1:5" ht="11.25" x14ac:dyDescent="0.25">
      <c r="A58" s="7" t="s">
        <v>39</v>
      </c>
      <c r="B58" s="4"/>
    </row>
    <row r="59" spans="1:5" ht="22.5" x14ac:dyDescent="0.25">
      <c r="A59" s="5" t="s">
        <v>40</v>
      </c>
      <c r="B59" s="4"/>
    </row>
    <row r="60" spans="1:5" ht="11.25" x14ac:dyDescent="0.25">
      <c r="A60" s="5" t="s">
        <v>41</v>
      </c>
      <c r="B60" s="4"/>
    </row>
    <row r="61" spans="1:5" ht="11.25" x14ac:dyDescent="0.25">
      <c r="A61" s="5" t="s">
        <v>42</v>
      </c>
      <c r="B61" s="4">
        <v>1</v>
      </c>
    </row>
    <row r="62" spans="1:5" ht="11.25" x14ac:dyDescent="0.25">
      <c r="A62" s="5" t="s">
        <v>43</v>
      </c>
      <c r="B62" s="4"/>
    </row>
    <row r="63" spans="1:5" ht="11.25" x14ac:dyDescent="0.25">
      <c r="A63" s="5" t="s">
        <v>44</v>
      </c>
      <c r="B63" s="4"/>
    </row>
    <row r="64" spans="1:5" ht="11.25" x14ac:dyDescent="0.25">
      <c r="A64" s="5" t="s">
        <v>45</v>
      </c>
      <c r="B64" s="4"/>
    </row>
    <row r="65" spans="1:2" ht="11.25" x14ac:dyDescent="0.25">
      <c r="A65" s="5" t="s">
        <v>46</v>
      </c>
      <c r="B65" s="4"/>
    </row>
    <row r="66" spans="1:2" ht="14.25" customHeight="1" x14ac:dyDescent="0.25">
      <c r="A66" s="6"/>
      <c r="B66" s="2"/>
    </row>
    <row r="67" spans="1:2" ht="11.25" x14ac:dyDescent="0.25">
      <c r="A67" s="7" t="s">
        <v>47</v>
      </c>
      <c r="B67" s="4"/>
    </row>
    <row r="68" spans="1:2" ht="33.75" x14ac:dyDescent="0.25">
      <c r="A68" s="5" t="s">
        <v>48</v>
      </c>
      <c r="B68" s="4"/>
    </row>
    <row r="69" spans="1:2" ht="11.25" x14ac:dyDescent="0.25">
      <c r="A69" s="5" t="s">
        <v>49</v>
      </c>
      <c r="B69" s="4"/>
    </row>
    <row r="70" spans="1:2" ht="11.25" x14ac:dyDescent="0.25">
      <c r="A70" s="5" t="s">
        <v>50</v>
      </c>
      <c r="B70" s="4"/>
    </row>
    <row r="71" spans="1:2" ht="22.5" x14ac:dyDescent="0.25">
      <c r="A71" s="5" t="s">
        <v>51</v>
      </c>
      <c r="B71" s="4">
        <v>3</v>
      </c>
    </row>
    <row r="72" spans="1:2" ht="11.25" x14ac:dyDescent="0.25">
      <c r="A72" s="5" t="s">
        <v>52</v>
      </c>
      <c r="B72" s="4"/>
    </row>
    <row r="73" spans="1:2" ht="11.25" x14ac:dyDescent="0.25">
      <c r="A73" s="5" t="s">
        <v>53</v>
      </c>
      <c r="B73" s="4"/>
    </row>
    <row r="74" spans="1:2" ht="57" customHeight="1" x14ac:dyDescent="0.25">
      <c r="A74" s="11" t="s">
        <v>54</v>
      </c>
      <c r="B74" s="12">
        <f>SUM(B47:B73)/4</f>
        <v>1.5</v>
      </c>
    </row>
    <row r="75" spans="1:2" ht="17.25" customHeight="1" x14ac:dyDescent="0.25">
      <c r="A75" s="37" t="s">
        <v>56</v>
      </c>
      <c r="B75" s="38"/>
    </row>
    <row r="76" spans="1:2" ht="14.25" customHeight="1" x14ac:dyDescent="0.25"/>
    <row r="77" spans="1:2" ht="33.75" customHeight="1" x14ac:dyDescent="0.25">
      <c r="A77" s="35" t="s">
        <v>60</v>
      </c>
      <c r="B77" s="35"/>
    </row>
    <row r="78" spans="1:2" ht="27.75" customHeight="1" x14ac:dyDescent="0.25">
      <c r="A78" s="13" t="s">
        <v>57</v>
      </c>
      <c r="B78" s="14">
        <f>B42*B74</f>
        <v>4.25</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85"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61" zoomScaleNormal="100" workbookViewId="0">
      <selection activeCell="B78" sqref="B78"/>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68</v>
      </c>
      <c r="B1" s="29"/>
    </row>
    <row r="2" spans="1:2" ht="15" x14ac:dyDescent="0.25">
      <c r="A2" s="32" t="s">
        <v>113</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v>1</v>
      </c>
    </row>
    <row r="8" spans="1:2" ht="18" customHeight="1" x14ac:dyDescent="0.25">
      <c r="A8" s="5" t="s">
        <v>2</v>
      </c>
      <c r="B8" s="4"/>
    </row>
    <row r="9" spans="1:2" x14ac:dyDescent="0.25">
      <c r="A9" s="5" t="s">
        <v>3</v>
      </c>
      <c r="B9" s="4"/>
    </row>
    <row r="10" spans="1:2" x14ac:dyDescent="0.25">
      <c r="A10" s="5" t="s">
        <v>4</v>
      </c>
      <c r="B10" s="4"/>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row>
    <row r="28" spans="1:2" x14ac:dyDescent="0.25">
      <c r="A28" s="5" t="s">
        <v>77</v>
      </c>
      <c r="B28" s="4">
        <v>5</v>
      </c>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row>
    <row r="40" spans="1:2" x14ac:dyDescent="0.25">
      <c r="A40" s="5" t="s">
        <v>106</v>
      </c>
      <c r="B40" s="4"/>
    </row>
    <row r="41" spans="1:2" x14ac:dyDescent="0.25">
      <c r="A41" s="5" t="s">
        <v>107</v>
      </c>
      <c r="B41" s="4">
        <v>1</v>
      </c>
    </row>
    <row r="42" spans="1:2" ht="15.75" x14ac:dyDescent="0.25">
      <c r="A42" s="11" t="s">
        <v>29</v>
      </c>
      <c r="B42" s="12">
        <f>SUM(B8:B41)/6</f>
        <v>2.1666666666666665</v>
      </c>
    </row>
    <row r="43" spans="1:2" ht="30" customHeight="1" x14ac:dyDescent="0.25">
      <c r="A43" s="36" t="s">
        <v>55</v>
      </c>
      <c r="B43" s="37"/>
    </row>
    <row r="44" spans="1:2" ht="42" customHeight="1" x14ac:dyDescent="0.25">
      <c r="A44" s="35" t="s">
        <v>59</v>
      </c>
      <c r="B44" s="35"/>
    </row>
    <row r="45" spans="1:2" x14ac:dyDescent="0.25">
      <c r="A45" s="7" t="s">
        <v>30</v>
      </c>
      <c r="B45" s="4"/>
    </row>
    <row r="46" spans="1:2" ht="33.75" x14ac:dyDescent="0.25">
      <c r="A46" s="5" t="s">
        <v>109</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110</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v>0</v>
      </c>
    </row>
    <row r="61" spans="1:5" x14ac:dyDescent="0.25">
      <c r="A61" s="5" t="s">
        <v>42</v>
      </c>
      <c r="B61" s="4"/>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3.75"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SUM(B47:B73)/4</f>
        <v>1.25</v>
      </c>
    </row>
    <row r="75" spans="1:2" x14ac:dyDescent="0.25">
      <c r="A75" s="37" t="s">
        <v>56</v>
      </c>
      <c r="B75" s="38"/>
    </row>
    <row r="77" spans="1:2" ht="15.75" x14ac:dyDescent="0.25">
      <c r="A77" s="35" t="s">
        <v>60</v>
      </c>
      <c r="B77" s="35"/>
    </row>
    <row r="78" spans="1:2" ht="15.75" x14ac:dyDescent="0.25">
      <c r="A78" s="13" t="s">
        <v>57</v>
      </c>
      <c r="B78" s="14">
        <f>B42*B74</f>
        <v>2.708333333333333</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3" orientation="portrait" r:id="rId1"/>
  <headerFooter alignWithMargins="0"/>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68" zoomScaleNormal="100" workbookViewId="0">
      <selection activeCell="B45" sqref="B45"/>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68</v>
      </c>
      <c r="B1" s="29"/>
    </row>
    <row r="2" spans="1:2" ht="15" x14ac:dyDescent="0.25">
      <c r="A2" s="32" t="s">
        <v>100</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18" customHeight="1" x14ac:dyDescent="0.25">
      <c r="A8" s="5" t="s">
        <v>2</v>
      </c>
      <c r="B8" s="4"/>
    </row>
    <row r="9" spans="1:2" x14ac:dyDescent="0.25">
      <c r="A9" s="5" t="s">
        <v>3</v>
      </c>
      <c r="B9" s="4">
        <v>3</v>
      </c>
    </row>
    <row r="10" spans="1:2" x14ac:dyDescent="0.25">
      <c r="A10" s="5" t="s">
        <v>4</v>
      </c>
      <c r="B10" s="4"/>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row>
    <row r="21" spans="1:2" x14ac:dyDescent="0.25">
      <c r="A21" s="5" t="s">
        <v>16</v>
      </c>
      <c r="B21" s="4">
        <v>3</v>
      </c>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row>
    <row r="28" spans="1:2" x14ac:dyDescent="0.25">
      <c r="A28" s="5" t="s">
        <v>77</v>
      </c>
      <c r="B28" s="4">
        <v>5</v>
      </c>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row>
    <row r="40" spans="1:2" x14ac:dyDescent="0.25">
      <c r="A40" s="5" t="s">
        <v>106</v>
      </c>
      <c r="B40" s="4"/>
    </row>
    <row r="41" spans="1:2" x14ac:dyDescent="0.25">
      <c r="A41" s="5" t="s">
        <v>107</v>
      </c>
      <c r="B41" s="4">
        <v>1</v>
      </c>
    </row>
    <row r="42" spans="1:2" ht="15.75" x14ac:dyDescent="0.25">
      <c r="A42" s="11" t="s">
        <v>29</v>
      </c>
      <c r="B42" s="12">
        <f>SUM(B8:B41)/6</f>
        <v>3</v>
      </c>
    </row>
    <row r="43" spans="1:2" ht="30"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v>0</v>
      </c>
    </row>
    <row r="61" spans="1:5" x14ac:dyDescent="0.25">
      <c r="A61" s="5" t="s">
        <v>42</v>
      </c>
      <c r="B61" s="4"/>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3.75"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SUM(B47:B73)/4</f>
        <v>1.25</v>
      </c>
    </row>
    <row r="75" spans="1:2" x14ac:dyDescent="0.25">
      <c r="A75" s="37" t="s">
        <v>56</v>
      </c>
      <c r="B75" s="38"/>
    </row>
    <row r="77" spans="1:2" ht="15.75" x14ac:dyDescent="0.25">
      <c r="A77" s="35" t="s">
        <v>60</v>
      </c>
      <c r="B77" s="35"/>
    </row>
    <row r="78" spans="1:2" ht="15.75" x14ac:dyDescent="0.25">
      <c r="A78" s="13" t="s">
        <v>57</v>
      </c>
      <c r="B78" s="14">
        <f>B42*B74</f>
        <v>3.75</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3" orientation="portrait" r:id="rId1"/>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79" sqref="B79"/>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69</v>
      </c>
      <c r="B1" s="29"/>
    </row>
    <row r="2" spans="1:2" ht="39" customHeight="1" x14ac:dyDescent="0.25">
      <c r="A2" s="32" t="s">
        <v>70</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16.5" customHeight="1" x14ac:dyDescent="0.25">
      <c r="A8" s="5" t="s">
        <v>2</v>
      </c>
      <c r="B8" s="4"/>
    </row>
    <row r="9" spans="1:2" x14ac:dyDescent="0.25">
      <c r="A9" s="5" t="s">
        <v>3</v>
      </c>
      <c r="B9" s="4">
        <v>3</v>
      </c>
    </row>
    <row r="10" spans="1:2" x14ac:dyDescent="0.25">
      <c r="A10" s="5" t="s">
        <v>4</v>
      </c>
      <c r="B10" s="4"/>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v>3</v>
      </c>
    </row>
    <row r="28" spans="1:2" x14ac:dyDescent="0.25">
      <c r="A28" s="5" t="s">
        <v>78</v>
      </c>
      <c r="B28" s="4"/>
    </row>
    <row r="29" spans="1:2" x14ac:dyDescent="0.25">
      <c r="A29" s="5"/>
      <c r="B29" s="4"/>
    </row>
    <row r="30" spans="1:2" x14ac:dyDescent="0.25">
      <c r="A30" s="7" t="s">
        <v>22</v>
      </c>
      <c r="B30" s="4"/>
    </row>
    <row r="31" spans="1:2" ht="33.75" x14ac:dyDescent="0.25">
      <c r="A31" s="5" t="s">
        <v>23</v>
      </c>
      <c r="B31" s="4"/>
    </row>
    <row r="32" spans="1:2" x14ac:dyDescent="0.25">
      <c r="A32" s="5" t="s">
        <v>24</v>
      </c>
      <c r="B32" s="4"/>
    </row>
    <row r="33" spans="1:2" x14ac:dyDescent="0.25">
      <c r="A33" s="5" t="s">
        <v>25</v>
      </c>
      <c r="B33" s="4">
        <v>5</v>
      </c>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v>3</v>
      </c>
    </row>
    <row r="40" spans="1:2" x14ac:dyDescent="0.25">
      <c r="A40" s="5" t="s">
        <v>106</v>
      </c>
      <c r="B40" s="4"/>
    </row>
    <row r="41" spans="1:2" x14ac:dyDescent="0.25">
      <c r="A41" s="5" t="s">
        <v>107</v>
      </c>
      <c r="B41" s="4"/>
    </row>
    <row r="42" spans="1:2" ht="15.75" x14ac:dyDescent="0.25">
      <c r="A42" s="11" t="s">
        <v>29</v>
      </c>
      <c r="B42" s="12">
        <f>SUM(B10:B41)/6</f>
        <v>2.8333333333333335</v>
      </c>
    </row>
    <row r="43" spans="1:2" ht="26.25"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v>0</v>
      </c>
    </row>
    <row r="61" spans="1:5" x14ac:dyDescent="0.25">
      <c r="A61" s="5" t="s">
        <v>42</v>
      </c>
      <c r="B61" s="4"/>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3.75"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SUM(B47:B73)/4</f>
        <v>1.25</v>
      </c>
    </row>
    <row r="75" spans="1:2" x14ac:dyDescent="0.25">
      <c r="A75" s="37" t="s">
        <v>56</v>
      </c>
      <c r="B75" s="38"/>
    </row>
    <row r="77" spans="1:2" ht="15.75" x14ac:dyDescent="0.25">
      <c r="A77" s="35" t="s">
        <v>60</v>
      </c>
      <c r="B77" s="35"/>
    </row>
    <row r="78" spans="1:2" ht="15.75" x14ac:dyDescent="0.25">
      <c r="A78" s="13" t="s">
        <v>57</v>
      </c>
      <c r="B78" s="14">
        <f>B42*B74</f>
        <v>3.541666666666667</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1" orientation="portrait" r:id="rId1"/>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79" sqref="B79"/>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71</v>
      </c>
      <c r="B1" s="29"/>
    </row>
    <row r="2" spans="1:2" ht="15" x14ac:dyDescent="0.25">
      <c r="A2" s="32" t="s">
        <v>72</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15" customHeight="1" x14ac:dyDescent="0.25">
      <c r="A8" s="5" t="s">
        <v>2</v>
      </c>
      <c r="B8" s="4"/>
    </row>
    <row r="9" spans="1:2" x14ac:dyDescent="0.25">
      <c r="A9" s="5" t="s">
        <v>3</v>
      </c>
      <c r="B9" s="4"/>
    </row>
    <row r="10" spans="1:2" x14ac:dyDescent="0.25">
      <c r="A10" s="5" t="s">
        <v>4</v>
      </c>
      <c r="B10" s="4">
        <v>4</v>
      </c>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v>3</v>
      </c>
    </row>
    <row r="28" spans="1:2" x14ac:dyDescent="0.25">
      <c r="A28" s="5" t="s">
        <v>77</v>
      </c>
      <c r="B28" s="4"/>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v>4</v>
      </c>
    </row>
    <row r="39" spans="1:2" x14ac:dyDescent="0.25">
      <c r="A39" s="5" t="s">
        <v>28</v>
      </c>
      <c r="B39" s="4"/>
    </row>
    <row r="40" spans="1:2" x14ac:dyDescent="0.25">
      <c r="A40" s="5" t="s">
        <v>106</v>
      </c>
      <c r="B40" s="4"/>
    </row>
    <row r="41" spans="1:2" x14ac:dyDescent="0.25">
      <c r="A41" s="5" t="s">
        <v>107</v>
      </c>
      <c r="B41" s="4"/>
    </row>
    <row r="42" spans="1:2" ht="15.75" x14ac:dyDescent="0.25">
      <c r="A42" s="11" t="s">
        <v>29</v>
      </c>
      <c r="B42" s="12">
        <f>SUM(B11:B41)/6</f>
        <v>2.3333333333333335</v>
      </c>
    </row>
    <row r="43" spans="1:2" ht="26.25"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row>
    <row r="61" spans="1:5" x14ac:dyDescent="0.25">
      <c r="A61" s="5" t="s">
        <v>42</v>
      </c>
      <c r="B61" s="4">
        <v>1</v>
      </c>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3.75"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SUM(B48:B73)/4</f>
        <v>1.25</v>
      </c>
    </row>
    <row r="75" spans="1:2" x14ac:dyDescent="0.25">
      <c r="A75" s="37" t="s">
        <v>56</v>
      </c>
      <c r="B75" s="38"/>
    </row>
    <row r="77" spans="1:2" ht="15.75" x14ac:dyDescent="0.25">
      <c r="A77" s="35" t="s">
        <v>60</v>
      </c>
      <c r="B77" s="35"/>
    </row>
    <row r="78" spans="1:2" ht="15.75" x14ac:dyDescent="0.25">
      <c r="A78" s="13" t="s">
        <v>57</v>
      </c>
      <c r="B78" s="14">
        <f>B42*B74</f>
        <v>2.916666666666667</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4" orientation="portrait" r:id="rId1"/>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39" sqref="B39"/>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71</v>
      </c>
      <c r="B1" s="29"/>
    </row>
    <row r="2" spans="1:2" ht="15" x14ac:dyDescent="0.25">
      <c r="A2" s="32" t="s">
        <v>73</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22.5" x14ac:dyDescent="0.25">
      <c r="A8" s="5" t="s">
        <v>2</v>
      </c>
      <c r="B8" s="4"/>
    </row>
    <row r="9" spans="1:2" x14ac:dyDescent="0.25">
      <c r="A9" s="5" t="s">
        <v>3</v>
      </c>
      <c r="B9" s="4"/>
    </row>
    <row r="10" spans="1:2" x14ac:dyDescent="0.25">
      <c r="A10" s="5" t="s">
        <v>4</v>
      </c>
      <c r="B10" s="4"/>
    </row>
    <row r="11" spans="1:2" x14ac:dyDescent="0.25">
      <c r="A11" s="5" t="s">
        <v>5</v>
      </c>
      <c r="B11" s="4">
        <v>5</v>
      </c>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row>
    <row r="21" spans="1:2" x14ac:dyDescent="0.25">
      <c r="A21" s="5" t="s">
        <v>16</v>
      </c>
      <c r="B21" s="4">
        <v>3</v>
      </c>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22.5" x14ac:dyDescent="0.25">
      <c r="A27" s="5" t="s">
        <v>79</v>
      </c>
      <c r="B27" s="4"/>
    </row>
    <row r="28" spans="1:2" x14ac:dyDescent="0.25">
      <c r="A28" s="5" t="s">
        <v>77</v>
      </c>
      <c r="B28" s="4">
        <v>5</v>
      </c>
    </row>
    <row r="29" spans="1:2" x14ac:dyDescent="0.25">
      <c r="A29" s="5"/>
      <c r="B29" s="4"/>
    </row>
    <row r="30" spans="1:2" x14ac:dyDescent="0.25">
      <c r="A30" s="7" t="s">
        <v>22</v>
      </c>
      <c r="B30" s="4"/>
    </row>
    <row r="31" spans="1:2" ht="33.75" x14ac:dyDescent="0.25">
      <c r="A31" s="5" t="s">
        <v>23</v>
      </c>
      <c r="B31" s="4"/>
    </row>
    <row r="32" spans="1:2" x14ac:dyDescent="0.25">
      <c r="A32" s="5" t="s">
        <v>24</v>
      </c>
      <c r="B32" s="4"/>
    </row>
    <row r="33" spans="1:2" x14ac:dyDescent="0.25">
      <c r="A33" s="5" t="s">
        <v>25</v>
      </c>
      <c r="B33" s="4">
        <v>5</v>
      </c>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v>4</v>
      </c>
    </row>
    <row r="39" spans="1:2" x14ac:dyDescent="0.25">
      <c r="A39" s="5" t="s">
        <v>28</v>
      </c>
      <c r="B39" s="4"/>
    </row>
    <row r="40" spans="1:2" x14ac:dyDescent="0.25">
      <c r="A40" s="5" t="s">
        <v>106</v>
      </c>
      <c r="B40" s="4"/>
    </row>
    <row r="41" spans="1:2" x14ac:dyDescent="0.25">
      <c r="A41" s="5" t="s">
        <v>107</v>
      </c>
      <c r="B41" s="4"/>
    </row>
    <row r="42" spans="1:2" ht="15.75" x14ac:dyDescent="0.25">
      <c r="A42" s="11" t="s">
        <v>29</v>
      </c>
      <c r="B42" s="12">
        <f>SUM(B10:B41)/6</f>
        <v>4.5</v>
      </c>
    </row>
    <row r="43" spans="1:2" ht="40.5"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row>
    <row r="48" spans="1:2" x14ac:dyDescent="0.25">
      <c r="A48" s="5" t="s">
        <v>33</v>
      </c>
      <c r="B48" s="4">
        <v>2</v>
      </c>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row>
    <row r="61" spans="1:5" x14ac:dyDescent="0.25">
      <c r="A61" s="5" t="s">
        <v>42</v>
      </c>
      <c r="B61" s="4">
        <v>1</v>
      </c>
    </row>
    <row r="62" spans="1:5" x14ac:dyDescent="0.25">
      <c r="A62" s="5" t="s">
        <v>43</v>
      </c>
      <c r="B62" s="4"/>
    </row>
    <row r="63" spans="1:5" x14ac:dyDescent="0.25">
      <c r="A63" s="5" t="s">
        <v>44</v>
      </c>
      <c r="B63" s="4"/>
    </row>
    <row r="64" spans="1:5" x14ac:dyDescent="0.25">
      <c r="A64" s="5" t="s">
        <v>45</v>
      </c>
      <c r="B64" s="4"/>
    </row>
    <row r="65" spans="1:2" x14ac:dyDescent="0.25">
      <c r="A65" s="5" t="s">
        <v>46</v>
      </c>
      <c r="B65" s="4"/>
    </row>
    <row r="66" spans="1:2" x14ac:dyDescent="0.25">
      <c r="A66" s="6"/>
      <c r="B66" s="2"/>
    </row>
    <row r="67" spans="1:2" x14ac:dyDescent="0.25">
      <c r="A67" s="7" t="s">
        <v>47</v>
      </c>
      <c r="B67" s="4"/>
    </row>
    <row r="68" spans="1:2" ht="33.75" x14ac:dyDescent="0.25">
      <c r="A68" s="5" t="s">
        <v>48</v>
      </c>
      <c r="B68" s="4"/>
    </row>
    <row r="69" spans="1:2" x14ac:dyDescent="0.25">
      <c r="A69" s="5" t="s">
        <v>49</v>
      </c>
      <c r="B69" s="4"/>
    </row>
    <row r="70" spans="1:2" x14ac:dyDescent="0.25">
      <c r="A70" s="5" t="s">
        <v>50</v>
      </c>
      <c r="B70" s="4"/>
    </row>
    <row r="71" spans="1:2" ht="22.5" x14ac:dyDescent="0.25">
      <c r="A71" s="5" t="s">
        <v>51</v>
      </c>
      <c r="B71" s="4">
        <v>3</v>
      </c>
    </row>
    <row r="72" spans="1:2" x14ac:dyDescent="0.25">
      <c r="A72" s="5" t="s">
        <v>52</v>
      </c>
      <c r="B72" s="4"/>
    </row>
    <row r="73" spans="1:2" x14ac:dyDescent="0.25">
      <c r="A73" s="5" t="s">
        <v>53</v>
      </c>
      <c r="B73" s="4"/>
    </row>
    <row r="74" spans="1:2" ht="15.75" x14ac:dyDescent="0.25">
      <c r="A74" s="11" t="s">
        <v>54</v>
      </c>
      <c r="B74" s="12">
        <f>SUM(B47:B73)/4</f>
        <v>1.75</v>
      </c>
    </row>
    <row r="75" spans="1:2" x14ac:dyDescent="0.25">
      <c r="A75" s="37" t="s">
        <v>56</v>
      </c>
      <c r="B75" s="38"/>
    </row>
    <row r="77" spans="1:2" ht="15.75" x14ac:dyDescent="0.25">
      <c r="A77" s="35" t="s">
        <v>60</v>
      </c>
      <c r="B77" s="35"/>
    </row>
    <row r="78" spans="1:2" ht="15.75" x14ac:dyDescent="0.25">
      <c r="A78" s="13" t="s">
        <v>57</v>
      </c>
      <c r="B78" s="14">
        <f>B42*B74</f>
        <v>7.875</v>
      </c>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1" orientation="portrait" r:id="rId1"/>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selection activeCell="B51" sqref="B51"/>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71</v>
      </c>
      <c r="B1" s="29"/>
    </row>
    <row r="2" spans="1:2" ht="15" x14ac:dyDescent="0.25">
      <c r="A2" s="32" t="s">
        <v>74</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row>
    <row r="8" spans="1:2" ht="22.5" x14ac:dyDescent="0.25">
      <c r="A8" s="5" t="s">
        <v>2</v>
      </c>
      <c r="B8" s="4">
        <v>2</v>
      </c>
    </row>
    <row r="9" spans="1:2" x14ac:dyDescent="0.25">
      <c r="A9" s="5" t="s">
        <v>3</v>
      </c>
      <c r="B9" s="4"/>
    </row>
    <row r="10" spans="1:2" x14ac:dyDescent="0.25">
      <c r="A10" s="5" t="s">
        <v>4</v>
      </c>
      <c r="B10" s="4"/>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18.75" customHeight="1" x14ac:dyDescent="0.25">
      <c r="A27" s="5" t="s">
        <v>79</v>
      </c>
      <c r="B27" s="4">
        <v>3</v>
      </c>
    </row>
    <row r="28" spans="1:2" x14ac:dyDescent="0.25">
      <c r="A28" s="5" t="s">
        <v>21</v>
      </c>
      <c r="B28" s="4"/>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v>4</v>
      </c>
    </row>
    <row r="39" spans="1:2" x14ac:dyDescent="0.25">
      <c r="A39" s="5" t="s">
        <v>28</v>
      </c>
      <c r="B39" s="4"/>
    </row>
    <row r="40" spans="1:2" x14ac:dyDescent="0.25">
      <c r="A40" s="5" t="s">
        <v>106</v>
      </c>
      <c r="B40" s="4"/>
    </row>
    <row r="41" spans="1:2" x14ac:dyDescent="0.25">
      <c r="A41" s="5" t="s">
        <v>107</v>
      </c>
      <c r="B41" s="4"/>
    </row>
    <row r="42" spans="1:2" ht="15.75" x14ac:dyDescent="0.25">
      <c r="A42" s="11" t="s">
        <v>29</v>
      </c>
      <c r="B42" s="12">
        <f>SUM(B8:B41)/6</f>
        <v>2.6666666666666665</v>
      </c>
    </row>
    <row r="43" spans="1:2" ht="27.75" customHeight="1" x14ac:dyDescent="0.25">
      <c r="A43" s="36" t="s">
        <v>55</v>
      </c>
      <c r="B43" s="37"/>
    </row>
    <row r="44" spans="1:2" ht="42" customHeight="1" x14ac:dyDescent="0.25">
      <c r="A44" s="35" t="s">
        <v>59</v>
      </c>
      <c r="B44" s="35"/>
    </row>
    <row r="45" spans="1:2" x14ac:dyDescent="0.25">
      <c r="A45" s="7" t="s">
        <v>30</v>
      </c>
      <c r="B45" s="4"/>
    </row>
    <row r="46" spans="1:2" ht="56.25" x14ac:dyDescent="0.25">
      <c r="A46" s="5" t="s">
        <v>31</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38</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row>
    <row r="61" spans="1:5" x14ac:dyDescent="0.25">
      <c r="A61" s="5" t="s">
        <v>42</v>
      </c>
      <c r="B61" s="4">
        <v>1</v>
      </c>
    </row>
    <row r="62" spans="1:5" x14ac:dyDescent="0.25">
      <c r="A62" s="5" t="s">
        <v>43</v>
      </c>
      <c r="B62" s="4"/>
    </row>
    <row r="63" spans="1:5" x14ac:dyDescent="0.25">
      <c r="A63" s="5" t="s">
        <v>44</v>
      </c>
      <c r="B63" s="4"/>
    </row>
    <row r="64" spans="1:5" x14ac:dyDescent="0.25">
      <c r="A64" s="5" t="s">
        <v>45</v>
      </c>
      <c r="B64" s="4"/>
    </row>
    <row r="65" spans="1:5" x14ac:dyDescent="0.25">
      <c r="A65" s="5" t="s">
        <v>46</v>
      </c>
      <c r="B65" s="4"/>
    </row>
    <row r="66" spans="1:5" x14ac:dyDescent="0.25">
      <c r="A66" s="6"/>
      <c r="B66" s="2"/>
    </row>
    <row r="67" spans="1:5" x14ac:dyDescent="0.25">
      <c r="A67" s="7" t="s">
        <v>47</v>
      </c>
      <c r="B67" s="4"/>
    </row>
    <row r="68" spans="1:5" ht="33.75" x14ac:dyDescent="0.25">
      <c r="A68" s="5" t="s">
        <v>48</v>
      </c>
      <c r="B68" s="4"/>
    </row>
    <row r="69" spans="1:5" x14ac:dyDescent="0.25">
      <c r="A69" s="5" t="s">
        <v>49</v>
      </c>
      <c r="B69" s="4"/>
    </row>
    <row r="70" spans="1:5" x14ac:dyDescent="0.25">
      <c r="A70" s="5" t="s">
        <v>50</v>
      </c>
      <c r="B70" s="4"/>
    </row>
    <row r="71" spans="1:5" ht="22.5" x14ac:dyDescent="0.25">
      <c r="A71" s="5" t="s">
        <v>51</v>
      </c>
      <c r="B71" s="4">
        <v>3</v>
      </c>
    </row>
    <row r="72" spans="1:5" x14ac:dyDescent="0.25">
      <c r="A72" s="5" t="s">
        <v>52</v>
      </c>
      <c r="B72" s="4"/>
    </row>
    <row r="73" spans="1:5" x14ac:dyDescent="0.25">
      <c r="A73" s="5" t="s">
        <v>53</v>
      </c>
      <c r="B73" s="4"/>
    </row>
    <row r="74" spans="1:5" ht="15.75" x14ac:dyDescent="0.25">
      <c r="A74" s="11" t="s">
        <v>54</v>
      </c>
      <c r="B74" s="12">
        <f>SUM(B48:B73)/4</f>
        <v>1.25</v>
      </c>
    </row>
    <row r="75" spans="1:5" x14ac:dyDescent="0.25">
      <c r="A75" s="37" t="s">
        <v>56</v>
      </c>
      <c r="B75" s="38"/>
    </row>
    <row r="77" spans="1:5" ht="15.75" x14ac:dyDescent="0.25">
      <c r="A77" s="35" t="s">
        <v>60</v>
      </c>
      <c r="B77" s="35"/>
    </row>
    <row r="78" spans="1:5" ht="15.75" x14ac:dyDescent="0.25">
      <c r="A78" s="13" t="s">
        <v>57</v>
      </c>
      <c r="B78" s="14">
        <f>B42*B74</f>
        <v>3.333333333333333</v>
      </c>
      <c r="E78" s="15"/>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2" orientation="portrait" r:id="rId1"/>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57" zoomScaleNormal="100" workbookViewId="0">
      <selection activeCell="A85" sqref="A84:A85"/>
    </sheetView>
  </sheetViews>
  <sheetFormatPr defaultRowHeight="11.25" x14ac:dyDescent="0.25"/>
  <cols>
    <col min="1" max="1" width="66.5703125" style="1" customWidth="1"/>
    <col min="2" max="2" width="17.7109375" style="10" customWidth="1"/>
    <col min="3" max="16384" width="9.140625" style="1"/>
  </cols>
  <sheetData>
    <row r="1" spans="1:2" ht="15.75" x14ac:dyDescent="0.25">
      <c r="A1" s="28" t="s">
        <v>71</v>
      </c>
      <c r="B1" s="29"/>
    </row>
    <row r="2" spans="1:2" ht="15" x14ac:dyDescent="0.25">
      <c r="A2" s="32" t="s">
        <v>111</v>
      </c>
      <c r="B2" s="33"/>
    </row>
    <row r="3" spans="1:2" ht="15.75" x14ac:dyDescent="0.25">
      <c r="A3" s="34" t="s">
        <v>58</v>
      </c>
      <c r="B3" s="34"/>
    </row>
    <row r="4" spans="1:2" x14ac:dyDescent="0.25">
      <c r="A4" s="2" t="s">
        <v>6</v>
      </c>
      <c r="B4" s="2" t="s">
        <v>7</v>
      </c>
    </row>
    <row r="5" spans="1:2" x14ac:dyDescent="0.25">
      <c r="A5" s="3" t="s">
        <v>12</v>
      </c>
      <c r="B5" s="4"/>
    </row>
    <row r="6" spans="1:2" x14ac:dyDescent="0.25">
      <c r="A6" s="5" t="s">
        <v>0</v>
      </c>
      <c r="B6" s="4"/>
    </row>
    <row r="7" spans="1:2" x14ac:dyDescent="0.25">
      <c r="A7" s="5" t="s">
        <v>1</v>
      </c>
      <c r="B7" s="4">
        <v>1</v>
      </c>
    </row>
    <row r="8" spans="1:2" ht="22.5" x14ac:dyDescent="0.25">
      <c r="A8" s="5" t="s">
        <v>2</v>
      </c>
      <c r="B8" s="4"/>
    </row>
    <row r="9" spans="1:2" x14ac:dyDescent="0.25">
      <c r="A9" s="5" t="s">
        <v>3</v>
      </c>
      <c r="B9" s="4"/>
    </row>
    <row r="10" spans="1:2" x14ac:dyDescent="0.25">
      <c r="A10" s="5" t="s">
        <v>4</v>
      </c>
      <c r="B10" s="4"/>
    </row>
    <row r="11" spans="1:2" x14ac:dyDescent="0.25">
      <c r="A11" s="5" t="s">
        <v>5</v>
      </c>
      <c r="B11" s="4"/>
    </row>
    <row r="12" spans="1:2" x14ac:dyDescent="0.25">
      <c r="A12" s="5"/>
      <c r="B12" s="4"/>
    </row>
    <row r="13" spans="1:2" x14ac:dyDescent="0.25">
      <c r="A13" s="3" t="s">
        <v>8</v>
      </c>
      <c r="B13" s="4"/>
    </row>
    <row r="14" spans="1:2" x14ac:dyDescent="0.25">
      <c r="A14" s="5" t="s">
        <v>9</v>
      </c>
      <c r="B14" s="4"/>
    </row>
    <row r="15" spans="1:2" x14ac:dyDescent="0.25">
      <c r="A15" s="5" t="s">
        <v>10</v>
      </c>
      <c r="B15" s="4"/>
    </row>
    <row r="16" spans="1:2" x14ac:dyDescent="0.25">
      <c r="A16" s="5" t="s">
        <v>11</v>
      </c>
      <c r="B16" s="4">
        <v>5</v>
      </c>
    </row>
    <row r="17" spans="1:2" x14ac:dyDescent="0.25">
      <c r="A17" s="5"/>
      <c r="B17" s="4"/>
    </row>
    <row r="18" spans="1:2" x14ac:dyDescent="0.25">
      <c r="A18" s="7" t="s">
        <v>13</v>
      </c>
      <c r="B18" s="4"/>
    </row>
    <row r="19" spans="1:2" ht="22.5" x14ac:dyDescent="0.25">
      <c r="A19" s="5" t="s">
        <v>14</v>
      </c>
      <c r="B19" s="4"/>
    </row>
    <row r="20" spans="1:2" x14ac:dyDescent="0.25">
      <c r="A20" s="5" t="s">
        <v>15</v>
      </c>
      <c r="B20" s="4">
        <v>1</v>
      </c>
    </row>
    <row r="21" spans="1:2" x14ac:dyDescent="0.25">
      <c r="A21" s="5" t="s">
        <v>16</v>
      </c>
      <c r="B21" s="4"/>
    </row>
    <row r="22" spans="1:2" x14ac:dyDescent="0.25">
      <c r="A22" s="5" t="s">
        <v>17</v>
      </c>
      <c r="B22" s="4"/>
    </row>
    <row r="23" spans="1:2" x14ac:dyDescent="0.25">
      <c r="A23" s="5"/>
      <c r="B23" s="4"/>
    </row>
    <row r="24" spans="1:2" x14ac:dyDescent="0.25">
      <c r="A24" s="7" t="s">
        <v>18</v>
      </c>
      <c r="B24" s="4"/>
    </row>
    <row r="25" spans="1:2" x14ac:dyDescent="0.25">
      <c r="A25" s="5" t="s">
        <v>19</v>
      </c>
      <c r="B25" s="4"/>
    </row>
    <row r="26" spans="1:2" x14ac:dyDescent="0.25">
      <c r="A26" s="5" t="s">
        <v>20</v>
      </c>
      <c r="B26" s="4"/>
    </row>
    <row r="27" spans="1:2" ht="18.75" customHeight="1" x14ac:dyDescent="0.25">
      <c r="A27" s="5" t="s">
        <v>79</v>
      </c>
      <c r="B27" s="4">
        <v>3</v>
      </c>
    </row>
    <row r="28" spans="1:2" x14ac:dyDescent="0.25">
      <c r="A28" s="5" t="s">
        <v>21</v>
      </c>
      <c r="B28" s="4"/>
    </row>
    <row r="29" spans="1:2" x14ac:dyDescent="0.25">
      <c r="A29" s="5"/>
      <c r="B29" s="4"/>
    </row>
    <row r="30" spans="1:2" x14ac:dyDescent="0.25">
      <c r="A30" s="7" t="s">
        <v>22</v>
      </c>
      <c r="B30" s="4"/>
    </row>
    <row r="31" spans="1:2" ht="33.75" x14ac:dyDescent="0.25">
      <c r="A31" s="5" t="s">
        <v>23</v>
      </c>
      <c r="B31" s="4"/>
    </row>
    <row r="32" spans="1:2" x14ac:dyDescent="0.25">
      <c r="A32" s="5" t="s">
        <v>24</v>
      </c>
      <c r="B32" s="4">
        <v>1</v>
      </c>
    </row>
    <row r="33" spans="1:2" x14ac:dyDescent="0.25">
      <c r="A33" s="5" t="s">
        <v>25</v>
      </c>
      <c r="B33" s="4"/>
    </row>
    <row r="34" spans="1:2" x14ac:dyDescent="0.25">
      <c r="A34" s="5"/>
      <c r="B34" s="4"/>
    </row>
    <row r="35" spans="1:2" x14ac:dyDescent="0.25">
      <c r="A35" s="7" t="s">
        <v>26</v>
      </c>
      <c r="B35" s="4"/>
    </row>
    <row r="36" spans="1:2" ht="22.5" x14ac:dyDescent="0.25">
      <c r="A36" s="5" t="s">
        <v>27</v>
      </c>
      <c r="B36" s="4"/>
    </row>
    <row r="37" spans="1:2" x14ac:dyDescent="0.25">
      <c r="A37" s="5" t="s">
        <v>104</v>
      </c>
      <c r="B37" s="4"/>
    </row>
    <row r="38" spans="1:2" x14ac:dyDescent="0.25">
      <c r="A38" s="5" t="s">
        <v>105</v>
      </c>
      <c r="B38" s="4"/>
    </row>
    <row r="39" spans="1:2" x14ac:dyDescent="0.25">
      <c r="A39" s="5" t="s">
        <v>28</v>
      </c>
      <c r="B39" s="4"/>
    </row>
    <row r="40" spans="1:2" x14ac:dyDescent="0.25">
      <c r="A40" s="5" t="s">
        <v>106</v>
      </c>
      <c r="B40" s="4">
        <v>2</v>
      </c>
    </row>
    <row r="41" spans="1:2" x14ac:dyDescent="0.25">
      <c r="A41" s="5" t="s">
        <v>107</v>
      </c>
      <c r="B41" s="4"/>
    </row>
    <row r="42" spans="1:2" ht="15.75" x14ac:dyDescent="0.25">
      <c r="A42" s="11" t="s">
        <v>29</v>
      </c>
      <c r="B42" s="12">
        <f>SUM(B8:B41)/6</f>
        <v>2</v>
      </c>
    </row>
    <row r="43" spans="1:2" ht="27.75" customHeight="1" x14ac:dyDescent="0.25">
      <c r="A43" s="36" t="s">
        <v>55</v>
      </c>
      <c r="B43" s="37"/>
    </row>
    <row r="44" spans="1:2" ht="42" customHeight="1" x14ac:dyDescent="0.25">
      <c r="A44" s="35" t="s">
        <v>59</v>
      </c>
      <c r="B44" s="35"/>
    </row>
    <row r="45" spans="1:2" x14ac:dyDescent="0.25">
      <c r="A45" s="7" t="s">
        <v>30</v>
      </c>
      <c r="B45" s="4"/>
    </row>
    <row r="46" spans="1:2" ht="33.75" x14ac:dyDescent="0.25">
      <c r="A46" s="5" t="s">
        <v>109</v>
      </c>
      <c r="B46" s="4"/>
    </row>
    <row r="47" spans="1:2" x14ac:dyDescent="0.25">
      <c r="A47" s="5" t="s">
        <v>32</v>
      </c>
      <c r="B47" s="4">
        <v>1</v>
      </c>
    </row>
    <row r="48" spans="1:2" x14ac:dyDescent="0.25">
      <c r="A48" s="5" t="s">
        <v>33</v>
      </c>
      <c r="B48" s="4"/>
    </row>
    <row r="49" spans="1:5" x14ac:dyDescent="0.25">
      <c r="A49" s="5" t="s">
        <v>34</v>
      </c>
      <c r="B49" s="4"/>
    </row>
    <row r="50" spans="1:5" x14ac:dyDescent="0.25">
      <c r="A50" s="5" t="s">
        <v>36</v>
      </c>
      <c r="B50" s="4"/>
    </row>
    <row r="51" spans="1:5" x14ac:dyDescent="0.25">
      <c r="A51" s="5" t="s">
        <v>35</v>
      </c>
      <c r="B51" s="4"/>
    </row>
    <row r="52" spans="1:5" x14ac:dyDescent="0.25">
      <c r="A52" s="5"/>
      <c r="B52" s="4"/>
    </row>
    <row r="53" spans="1:5" x14ac:dyDescent="0.25">
      <c r="A53" s="7" t="s">
        <v>37</v>
      </c>
      <c r="B53" s="4"/>
    </row>
    <row r="54" spans="1:5" ht="39" customHeight="1" x14ac:dyDescent="0.25">
      <c r="A54" s="5" t="s">
        <v>110</v>
      </c>
      <c r="B54" s="4"/>
      <c r="D54" s="8"/>
      <c r="E54" s="9"/>
    </row>
    <row r="55" spans="1:5" x14ac:dyDescent="0.25">
      <c r="A55" s="5" t="s">
        <v>24</v>
      </c>
      <c r="B55" s="4">
        <v>1</v>
      </c>
    </row>
    <row r="56" spans="1:5" x14ac:dyDescent="0.25">
      <c r="A56" s="5" t="s">
        <v>25</v>
      </c>
      <c r="B56" s="4"/>
    </row>
    <row r="57" spans="1:5" x14ac:dyDescent="0.25">
      <c r="A57" s="5"/>
      <c r="B57" s="4"/>
    </row>
    <row r="58" spans="1:5" x14ac:dyDescent="0.25">
      <c r="A58" s="7" t="s">
        <v>39</v>
      </c>
      <c r="B58" s="4"/>
    </row>
    <row r="59" spans="1:5" ht="22.5" x14ac:dyDescent="0.25">
      <c r="A59" s="5" t="s">
        <v>40</v>
      </c>
      <c r="B59" s="4"/>
    </row>
    <row r="60" spans="1:5" x14ac:dyDescent="0.25">
      <c r="A60" s="5" t="s">
        <v>41</v>
      </c>
      <c r="B60" s="4">
        <v>0</v>
      </c>
    </row>
    <row r="61" spans="1:5" x14ac:dyDescent="0.25">
      <c r="A61" s="5" t="s">
        <v>42</v>
      </c>
      <c r="B61" s="4"/>
    </row>
    <row r="62" spans="1:5" x14ac:dyDescent="0.25">
      <c r="A62" s="5" t="s">
        <v>43</v>
      </c>
      <c r="B62" s="4"/>
    </row>
    <row r="63" spans="1:5" x14ac:dyDescent="0.25">
      <c r="A63" s="5" t="s">
        <v>44</v>
      </c>
      <c r="B63" s="4"/>
    </row>
    <row r="64" spans="1:5" x14ac:dyDescent="0.25">
      <c r="A64" s="5" t="s">
        <v>45</v>
      </c>
      <c r="B64" s="4"/>
    </row>
    <row r="65" spans="1:5" x14ac:dyDescent="0.25">
      <c r="A65" s="5" t="s">
        <v>46</v>
      </c>
      <c r="B65" s="4"/>
    </row>
    <row r="66" spans="1:5" x14ac:dyDescent="0.25">
      <c r="A66" s="6"/>
      <c r="B66" s="2"/>
    </row>
    <row r="67" spans="1:5" x14ac:dyDescent="0.25">
      <c r="A67" s="7" t="s">
        <v>47</v>
      </c>
      <c r="B67" s="4"/>
    </row>
    <row r="68" spans="1:5" ht="33.75" x14ac:dyDescent="0.25">
      <c r="A68" s="5" t="s">
        <v>48</v>
      </c>
      <c r="B68" s="4"/>
    </row>
    <row r="69" spans="1:5" x14ac:dyDescent="0.25">
      <c r="A69" s="5" t="s">
        <v>49</v>
      </c>
      <c r="B69" s="4"/>
    </row>
    <row r="70" spans="1:5" x14ac:dyDescent="0.25">
      <c r="A70" s="5" t="s">
        <v>50</v>
      </c>
      <c r="B70" s="4"/>
    </row>
    <row r="71" spans="1:5" ht="22.5" x14ac:dyDescent="0.25">
      <c r="A71" s="5" t="s">
        <v>51</v>
      </c>
      <c r="B71" s="4"/>
    </row>
    <row r="72" spans="1:5" x14ac:dyDescent="0.25">
      <c r="A72" s="5" t="s">
        <v>52</v>
      </c>
      <c r="B72" s="4"/>
    </row>
    <row r="73" spans="1:5" x14ac:dyDescent="0.25">
      <c r="A73" s="5" t="s">
        <v>53</v>
      </c>
      <c r="B73" s="4">
        <v>5</v>
      </c>
    </row>
    <row r="74" spans="1:5" ht="15.75" x14ac:dyDescent="0.25">
      <c r="A74" s="11" t="s">
        <v>54</v>
      </c>
      <c r="B74" s="12">
        <f>SUM(B48:B73)/4</f>
        <v>1.5</v>
      </c>
    </row>
    <row r="75" spans="1:5" x14ac:dyDescent="0.25">
      <c r="A75" s="37" t="s">
        <v>56</v>
      </c>
      <c r="B75" s="38"/>
    </row>
    <row r="77" spans="1:5" ht="15.75" x14ac:dyDescent="0.25">
      <c r="A77" s="35" t="s">
        <v>60</v>
      </c>
      <c r="B77" s="35"/>
    </row>
    <row r="78" spans="1:5" ht="15.75" x14ac:dyDescent="0.25">
      <c r="A78" s="13" t="s">
        <v>57</v>
      </c>
      <c r="B78" s="14">
        <f>B42*B74</f>
        <v>3</v>
      </c>
      <c r="E78" s="15"/>
    </row>
  </sheetData>
  <mergeCells count="7">
    <mergeCell ref="A77:B77"/>
    <mergeCell ref="A1:B1"/>
    <mergeCell ref="A2:B2"/>
    <mergeCell ref="A3:B3"/>
    <mergeCell ref="A43:B43"/>
    <mergeCell ref="A44:B44"/>
    <mergeCell ref="A75:B75"/>
  </mergeCells>
  <phoneticPr fontId="11" type="noConversion"/>
  <pageMargins left="0.7" right="0.7" top="0.75" bottom="0.75" header="0.3" footer="0.3"/>
  <pageSetup paperSize="9" scale="92" orientation="portrait"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copertina</vt:lpstr>
      <vt:lpstr>A-concorso</vt:lpstr>
      <vt:lpstr>A-carriera</vt:lpstr>
      <vt:lpstr>A-consulenza</vt:lpstr>
      <vt:lpstr>B-lavori</vt:lpstr>
      <vt:lpstr>B-affidamento diretto economia</vt:lpstr>
      <vt:lpstr>C-permesso per costruire</vt:lpstr>
      <vt:lpstr>C-autorizz paesaggistica</vt:lpstr>
      <vt:lpstr>D-contributi</vt:lpstr>
      <vt:lpstr>E-urbanistica generale</vt:lpstr>
      <vt:lpstr>E-urbanistica attuativa</vt:lpstr>
      <vt:lpstr>E-violazioni CDS</vt:lpstr>
      <vt:lpstr>E-protesti</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cp:lastModifiedBy>
  <cp:lastPrinted>2015-01-02T08:52:29Z</cp:lastPrinted>
  <dcterms:created xsi:type="dcterms:W3CDTF">2013-10-23T13:36:03Z</dcterms:created>
  <dcterms:modified xsi:type="dcterms:W3CDTF">2015-02-13T12:58:02Z</dcterms:modified>
</cp:coreProperties>
</file>